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filterPrivacy="1" codeName="ThisWorkbook"/>
  <xr:revisionPtr revIDLastSave="0" documentId="13_ncr:11_{C2255319-5C98-D74C-A637-C82E0125085D}" xr6:coauthVersionLast="47" xr6:coauthVersionMax="47" xr10:uidLastSave="{00000000-0000-0000-0000-000000000000}"/>
  <bookViews>
    <workbookView xWindow="0" yWindow="460" windowWidth="38640" windowHeight="1600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<sst xmlns="http://schemas.openxmlformats.org/spreadsheetml/2006/main" count="70" uniqueCount="45">
  <si>
    <t>Phase 1 Title</t>
  </si>
  <si>
    <t>Task 3</t>
  </si>
  <si>
    <t>Task 4</t>
  </si>
  <si>
    <t>Task 5</t>
  </si>
  <si>
    <t>Phase 2 Title</t>
  </si>
  <si>
    <t>Task 1</t>
  </si>
  <si>
    <t>Task 2</t>
  </si>
  <si>
    <t>Insert new rows ABOVE this one</t>
  </si>
  <si>
    <t>Project Start:</t>
  </si>
  <si>
    <t>PROGRESS</t>
  </si>
  <si>
    <t>ASSIGNED
TO</t>
  </si>
  <si>
    <t>PROJECT TITLE</t>
  </si>
  <si>
    <t>START</t>
  </si>
  <si>
    <t>END</t>
  </si>
  <si>
    <t>DAYS</t>
  </si>
  <si>
    <t>Display Week:</t>
  </si>
  <si>
    <t>TASK</t>
  </si>
  <si>
    <t>Phase 3 Title</t>
  </si>
  <si>
    <t>About This Template</t>
  </si>
  <si>
    <t>Additional Help</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</si>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</sst>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 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ertex42.com/ExcelTemplates/simple-gantt-chart.html?utm_source=ms&amp;utm_medium=file&amp;utm_campaign=office&amp;utm_content=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activeCell="I4" sqref="I4:O4"/>
    </sheetView>
  </sheetViews>
  <sheetFormatPr baseColWidth="10" defaultColWidth="8.83203125" defaultRowHeight="30" customHeight="1" x14ac:dyDescent="0.2"/>
  <cols>
    <col min="1" max="1" width="2.6640625" style="58" customWidth="1"/>
    <col min="2" max="2" width="19.83203125" customWidth="1"/>
    <col min="3" max="3" width="30.6640625" customWidth="1"/>
    <col min="4" max="4" width="10.6640625" customWidth="1"/>
    <col min="5" max="5" width="10.5" style="5" customWidth="1"/>
    <col min="6" max="6" width="10.5" customWidth="1"/>
    <col min="7" max="7" width="2.6640625" customWidth="1"/>
    <col min="8" max="8" width="6.1640625" hidden="1" customWidth="1"/>
    <col min="9" max="64" width="2.5" customWidth="1"/>
    <col min="69" max="70" width="10.33203125"/>
  </cols>
  <sheetData>
    <row r="1" spans="1:64" ht="30" customHeight="1" x14ac:dyDescent="0.35">
      <c r="A1" s="59" t="s">
        <v>36</v>
      </c>
      <c r="B1" s="63" t="s">
        <v>11</v>
      </c>
      <c r="C1" s="1"/>
      <c r="D1" s="2"/>
      <c r="E1" s="4"/>
      <c r="F1" s="47"/>
      <c r="H1" s="2"/>
      <c r="I1" s="14"/>
    </row>
    <row r="2" spans="1:64" ht="30" customHeight="1" x14ac:dyDescent="0.25">
      <c r="A2" s="58" t="s">
        <v>29</v>
      </c>
      <c r="B2" s="64" t="s">
        <v>25</v>
      </c>
      <c r="I2" s="61"/>
    </row>
    <row r="3" spans="1:64" ht="30" customHeight="1" x14ac:dyDescent="0.2">
      <c r="A3" s="58" t="s">
        <v>37</v>
      </c>
      <c r="B3" s="65" t="s">
        <v>26</v>
      </c>
      <c r="C3" s="85" t="s">
        <v>8</v>
      </c>
      <c r="D3" s="86"/>
      <c r="E3" s="91">
        <f ca="1">TODAY()</f>
        <v>44419</v>
      </c>
      <c r="F3" s="91"/>
    </row>
    <row r="4" spans="1:64" ht="30" customHeight="1" x14ac:dyDescent="0.2">
      <c r="A4" s="59" t="s">
        <v>38</v>
      </c>
      <c r="C4" s="85" t="s">
        <v>15</v>
      </c>
      <c r="D4" s="86"/>
      <c r="E4" s="7">
        <v>1</v>
      </c>
      <c r="I4" s="88">
        <f ca="1">I5</f>
        <v>44417</v>
      </c>
      <c r="J4" s="89"/>
      <c r="K4" s="89"/>
      <c r="L4" s="89"/>
      <c r="M4" s="89"/>
      <c r="N4" s="89"/>
      <c r="O4" s="90"/>
      <c r="P4" s="88">
        <f ca="1">P5</f>
        <v>44424</v>
      </c>
      <c r="Q4" s="89"/>
      <c r="R4" s="89"/>
      <c r="S4" s="89"/>
      <c r="T4" s="89"/>
      <c r="U4" s="89"/>
      <c r="V4" s="90"/>
      <c r="W4" s="88">
        <f ca="1">W5</f>
        <v>44431</v>
      </c>
      <c r="X4" s="89"/>
      <c r="Y4" s="89"/>
      <c r="Z4" s="89"/>
      <c r="AA4" s="89"/>
      <c r="AB4" s="89"/>
      <c r="AC4" s="90"/>
      <c r="AD4" s="88">
        <f ca="1">AD5</f>
        <v>44438</v>
      </c>
      <c r="AE4" s="89"/>
      <c r="AF4" s="89"/>
      <c r="AG4" s="89"/>
      <c r="AH4" s="89"/>
      <c r="AI4" s="89"/>
      <c r="AJ4" s="90"/>
      <c r="AK4" s="88">
        <f ca="1">AK5</f>
        <v>44445</v>
      </c>
      <c r="AL4" s="89"/>
      <c r="AM4" s="89"/>
      <c r="AN4" s="89"/>
      <c r="AO4" s="89"/>
      <c r="AP4" s="89"/>
      <c r="AQ4" s="90"/>
      <c r="AR4" s="88">
        <f ca="1">AR5</f>
        <v>44452</v>
      </c>
      <c r="AS4" s="89"/>
      <c r="AT4" s="89"/>
      <c r="AU4" s="89"/>
      <c r="AV4" s="89"/>
      <c r="AW4" s="89"/>
      <c r="AX4" s="90"/>
      <c r="AY4" s="88">
        <f ca="1">AY5</f>
        <v>44459</v>
      </c>
      <c r="AZ4" s="89"/>
      <c r="BA4" s="89"/>
      <c r="BB4" s="89"/>
      <c r="BC4" s="89"/>
      <c r="BD4" s="89"/>
      <c r="BE4" s="90"/>
      <c r="BF4" s="88">
        <f ca="1">BF5</f>
        <v>44466</v>
      </c>
      <c r="BG4" s="89"/>
      <c r="BH4" s="89"/>
      <c r="BI4" s="89"/>
      <c r="BJ4" s="89"/>
      <c r="BK4" s="89"/>
      <c r="BL4" s="90"/>
    </row>
    <row r="5" spans="1:64" ht="15" customHeight="1" x14ac:dyDescent="0.2">
      <c r="A5" s="59" t="s">
        <v>39</v>
      </c>
      <c r="B5" s="87"/>
      <c r="C5" s="87"/>
      <c r="D5" s="87"/>
      <c r="E5" s="87"/>
      <c r="F5" s="87"/>
      <c r="G5" s="87"/>
      <c r="I5" s="11">
        <f ca="1">Project_Start-WEEKDAY(Project_Start,1)+2+7*(Display_Week-1)</f>
        <v>44417</v>
      </c>
      <c r="J5" s="10">
        <f ca="1">I5+1</f>
        <v>44418</v>
      </c>
      <c r="K5" s="10">
        <f t="shared" ref="K5:AX5" ca="1" si="0">J5+1</f>
        <v>44419</v>
      </c>
      <c r="L5" s="10">
        <f t="shared" ca="1" si="0"/>
        <v>44420</v>
      </c>
      <c r="M5" s="10">
        <f t="shared" ca="1" si="0"/>
        <v>44421</v>
      </c>
      <c r="N5" s="10">
        <f t="shared" ca="1" si="0"/>
        <v>44422</v>
      </c>
      <c r="O5" s="12">
        <f t="shared" ca="1" si="0"/>
        <v>44423</v>
      </c>
      <c r="P5" s="11">
        <f ca="1">O5+1</f>
        <v>44424</v>
      </c>
      <c r="Q5" s="10">
        <f ca="1">P5+1</f>
        <v>44425</v>
      </c>
      <c r="R5" s="10">
        <f t="shared" ca="1" si="0"/>
        <v>44426</v>
      </c>
      <c r="S5" s="10">
        <f t="shared" ca="1" si="0"/>
        <v>44427</v>
      </c>
      <c r="T5" s="10">
        <f t="shared" ca="1" si="0"/>
        <v>44428</v>
      </c>
      <c r="U5" s="10">
        <f t="shared" ca="1" si="0"/>
        <v>44429</v>
      </c>
      <c r="V5" s="12">
        <f t="shared" ca="1" si="0"/>
        <v>44430</v>
      </c>
      <c r="W5" s="11">
        <f ca="1">V5+1</f>
        <v>44431</v>
      </c>
      <c r="X5" s="10">
        <f ca="1">W5+1</f>
        <v>44432</v>
      </c>
      <c r="Y5" s="10">
        <f t="shared" ca="1" si="0"/>
        <v>44433</v>
      </c>
      <c r="Z5" s="10">
        <f t="shared" ca="1" si="0"/>
        <v>44434</v>
      </c>
      <c r="AA5" s="10">
        <f t="shared" ca="1" si="0"/>
        <v>44435</v>
      </c>
      <c r="AB5" s="10">
        <f t="shared" ca="1" si="0"/>
        <v>44436</v>
      </c>
      <c r="AC5" s="12">
        <f t="shared" ca="1" si="0"/>
        <v>44437</v>
      </c>
      <c r="AD5" s="11">
        <f ca="1">AC5+1</f>
        <v>44438</v>
      </c>
      <c r="AE5" s="10">
        <f ca="1">AD5+1</f>
        <v>44439</v>
      </c>
      <c r="AF5" s="10">
        <f t="shared" ca="1" si="0"/>
        <v>44440</v>
      </c>
      <c r="AG5" s="10">
        <f t="shared" ca="1" si="0"/>
        <v>44441</v>
      </c>
      <c r="AH5" s="10">
        <f t="shared" ca="1" si="0"/>
        <v>44442</v>
      </c>
      <c r="AI5" s="10">
        <f t="shared" ca="1" si="0"/>
        <v>44443</v>
      </c>
      <c r="AJ5" s="12">
        <f t="shared" ca="1" si="0"/>
        <v>44444</v>
      </c>
      <c r="AK5" s="11">
        <f ca="1">AJ5+1</f>
        <v>44445</v>
      </c>
      <c r="AL5" s="10">
        <f ca="1">AK5+1</f>
        <v>44446</v>
      </c>
      <c r="AM5" s="10">
        <f t="shared" ca="1" si="0"/>
        <v>44447</v>
      </c>
      <c r="AN5" s="10">
        <f t="shared" ca="1" si="0"/>
        <v>44448</v>
      </c>
      <c r="AO5" s="10">
        <f t="shared" ca="1" si="0"/>
        <v>44449</v>
      </c>
      <c r="AP5" s="10">
        <f t="shared" ca="1" si="0"/>
        <v>44450</v>
      </c>
      <c r="AQ5" s="12">
        <f t="shared" ca="1" si="0"/>
        <v>44451</v>
      </c>
      <c r="AR5" s="11">
        <f ca="1">AQ5+1</f>
        <v>44452</v>
      </c>
      <c r="AS5" s="10">
        <f ca="1">AR5+1</f>
        <v>44453</v>
      </c>
      <c r="AT5" s="10">
        <f t="shared" ca="1" si="0"/>
        <v>44454</v>
      </c>
      <c r="AU5" s="10">
        <f t="shared" ca="1" si="0"/>
        <v>44455</v>
      </c>
      <c r="AV5" s="10">
        <f t="shared" ca="1" si="0"/>
        <v>44456</v>
      </c>
      <c r="AW5" s="10">
        <f t="shared" ca="1" si="0"/>
        <v>44457</v>
      </c>
      <c r="AX5" s="12">
        <f t="shared" ca="1" si="0"/>
        <v>44458</v>
      </c>
      <c r="AY5" s="11">
        <f ca="1">AX5+1</f>
        <v>44459</v>
      </c>
      <c r="AZ5" s="10">
        <f ca="1">AY5+1</f>
        <v>44460</v>
      </c>
      <c r="BA5" s="10">
        <f t="shared" ref="BA5:BE5" ca="1" si="1">AZ5+1</f>
        <v>44461</v>
      </c>
      <c r="BB5" s="10">
        <f t="shared" ca="1" si="1"/>
        <v>44462</v>
      </c>
      <c r="BC5" s="10">
        <f t="shared" ca="1" si="1"/>
        <v>44463</v>
      </c>
      <c r="BD5" s="10">
        <f t="shared" ca="1" si="1"/>
        <v>44464</v>
      </c>
      <c r="BE5" s="12">
        <f t="shared" ca="1" si="1"/>
        <v>44465</v>
      </c>
      <c r="BF5" s="11">
        <f ca="1">BE5+1</f>
        <v>44466</v>
      </c>
      <c r="BG5" s="10">
        <f ca="1">BF5+1</f>
        <v>44467</v>
      </c>
      <c r="BH5" s="10">
        <f t="shared" ref="BH5:BL5" ca="1" si="2">BG5+1</f>
        <v>44468</v>
      </c>
      <c r="BI5" s="10">
        <f t="shared" ca="1" si="2"/>
        <v>44469</v>
      </c>
      <c r="BJ5" s="10">
        <f t="shared" ca="1" si="2"/>
        <v>44470</v>
      </c>
      <c r="BK5" s="10">
        <f t="shared" ca="1" si="2"/>
        <v>44471</v>
      </c>
      <c r="BL5" s="12">
        <f t="shared" ca="1" si="2"/>
        <v>44472</v>
      </c>
    </row>
    <row r="6" spans="1:64" ht="30" customHeight="1" thickBot="1" x14ac:dyDescent="0.25">
      <c r="A6" s="59" t="s">
        <v>40</v>
      </c>
      <c r="B6" s="8" t="s">
        <v>16</v>
      </c>
      <c r="C6" s="9" t="s">
        <v>10</v>
      </c>
      <c r="D6" s="9" t="s">
        <v>9</v>
      </c>
      <c r="E6" s="9" t="s">
        <v>12</v>
      </c>
      <c r="F6" s="9" t="s">
        <v>13</v>
      </c>
      <c r="G6" s="9"/>
      <c r="H6" s="9" t="s">
        <v>14</v>
      </c>
      <c r="I6" s="13" t="str">
        <f t="shared" ref="I6" ca="1" si="3">LEFT(TEXT(I5,"ddd"),1)</f>
        <v>M</v>
      </c>
      <c r="J6" s="13" t="str">
        <f t="shared" ref="J6:AR6" ca="1" si="4">LEFT(TEXT(J5,"ddd"),1)</f>
        <v>T</v>
      </c>
      <c r="K6" s="13" t="str">
        <f t="shared" ca="1" si="4"/>
        <v>W</v>
      </c>
      <c r="L6" s="13" t="str">
        <f t="shared" ca="1" si="4"/>
        <v>T</v>
      </c>
      <c r="M6" s="13" t="str">
        <f t="shared" ca="1" si="4"/>
        <v>F</v>
      </c>
      <c r="N6" s="13" t="str">
        <f t="shared" ca="1" si="4"/>
        <v>S</v>
      </c>
      <c r="O6" s="13" t="str">
        <f t="shared" ca="1" si="4"/>
        <v>S</v>
      </c>
      <c r="P6" s="13" t="str">
        <f t="shared" ca="1" si="4"/>
        <v>M</v>
      </c>
      <c r="Q6" s="13" t="str">
        <f t="shared" ca="1" si="4"/>
        <v>T</v>
      </c>
      <c r="R6" s="13" t="str">
        <f t="shared" ca="1" si="4"/>
        <v>W</v>
      </c>
      <c r="S6" s="13" t="str">
        <f t="shared" ca="1" si="4"/>
        <v>T</v>
      </c>
      <c r="T6" s="13" t="str">
        <f t="shared" ca="1" si="4"/>
        <v>F</v>
      </c>
      <c r="U6" s="13" t="str">
        <f t="shared" ca="1" si="4"/>
        <v>S</v>
      </c>
      <c r="V6" s="13" t="str">
        <f t="shared" ca="1" si="4"/>
        <v>S</v>
      </c>
      <c r="W6" s="13" t="str">
        <f t="shared" ca="1" si="4"/>
        <v>M</v>
      </c>
      <c r="X6" s="13" t="str">
        <f t="shared" ca="1" si="4"/>
        <v>T</v>
      </c>
      <c r="Y6" s="13" t="str">
        <f t="shared" ca="1" si="4"/>
        <v>W</v>
      </c>
      <c r="Z6" s="13" t="str">
        <f t="shared" ca="1" si="4"/>
        <v>T</v>
      </c>
      <c r="AA6" s="13" t="str">
        <f t="shared" ca="1" si="4"/>
        <v>F</v>
      </c>
      <c r="AB6" s="13" t="str">
        <f t="shared" ca="1" si="4"/>
        <v>S</v>
      </c>
      <c r="AC6" s="13" t="str">
        <f t="shared" ca="1" si="4"/>
        <v>S</v>
      </c>
      <c r="AD6" s="13" t="str">
        <f t="shared" ca="1" si="4"/>
        <v>M</v>
      </c>
      <c r="AE6" s="13" t="str">
        <f t="shared" ca="1" si="4"/>
        <v>T</v>
      </c>
      <c r="AF6" s="13" t="str">
        <f t="shared" ca="1" si="4"/>
        <v>W</v>
      </c>
      <c r="AG6" s="13" t="str">
        <f t="shared" ca="1" si="4"/>
        <v>T</v>
      </c>
      <c r="AH6" s="13" t="str">
        <f t="shared" ca="1" si="4"/>
        <v>F</v>
      </c>
      <c r="AI6" s="13" t="str">
        <f t="shared" ca="1" si="4"/>
        <v>S</v>
      </c>
      <c r="AJ6" s="13" t="str">
        <f t="shared" ca="1" si="4"/>
        <v>S</v>
      </c>
      <c r="AK6" s="13" t="str">
        <f t="shared" ca="1" si="4"/>
        <v>M</v>
      </c>
      <c r="AL6" s="13" t="str">
        <f t="shared" ca="1" si="4"/>
        <v>T</v>
      </c>
      <c r="AM6" s="13" t="str">
        <f t="shared" ca="1" si="4"/>
        <v>W</v>
      </c>
      <c r="AN6" s="13" t="str">
        <f t="shared" ca="1" si="4"/>
        <v>T</v>
      </c>
      <c r="AO6" s="13" t="str">
        <f t="shared" ca="1" si="4"/>
        <v>F</v>
      </c>
      <c r="AP6" s="13" t="str">
        <f t="shared" ca="1" si="4"/>
        <v>S</v>
      </c>
      <c r="AQ6" s="13" t="str">
        <f t="shared" ca="1" si="4"/>
        <v>S</v>
      </c>
      <c r="AR6" s="13" t="str">
        <f t="shared" ca="1" si="4"/>
        <v>M</v>
      </c>
      <c r="AS6" s="13" t="str">
        <f t="shared" ref="AS6:BL6" ca="1" si="5">LEFT(TEXT(AS5,"ddd"),1)</f>
        <v>T</v>
      </c>
      <c r="AT6" s="13" t="str">
        <f t="shared" ca="1" si="5"/>
        <v>W</v>
      </c>
      <c r="AU6" s="13" t="str">
        <f t="shared" ca="1" si="5"/>
        <v>T</v>
      </c>
      <c r="AV6" s="13" t="str">
        <f t="shared" ca="1" si="5"/>
        <v>F</v>
      </c>
      <c r="AW6" s="13" t="str">
        <f t="shared" ca="1" si="5"/>
        <v>S</v>
      </c>
      <c r="AX6" s="13" t="str">
        <f t="shared" ca="1" si="5"/>
        <v>S</v>
      </c>
      <c r="AY6" s="13" t="str">
        <f t="shared" ca="1" si="5"/>
        <v>M</v>
      </c>
      <c r="AZ6" s="13" t="str">
        <f t="shared" ca="1" si="5"/>
        <v>T</v>
      </c>
      <c r="BA6" s="13" t="str">
        <f t="shared" ca="1" si="5"/>
        <v>W</v>
      </c>
      <c r="BB6" s="13" t="str">
        <f t="shared" ca="1" si="5"/>
        <v>T</v>
      </c>
      <c r="BC6" s="13" t="str">
        <f t="shared" ca="1" si="5"/>
        <v>F</v>
      </c>
      <c r="BD6" s="13" t="str">
        <f t="shared" ca="1" si="5"/>
        <v>S</v>
      </c>
      <c r="BE6" s="13" t="str">
        <f t="shared" ca="1" si="5"/>
        <v>S</v>
      </c>
      <c r="BF6" s="13" t="str">
        <f t="shared" ca="1" si="5"/>
        <v>M</v>
      </c>
      <c r="BG6" s="13" t="str">
        <f t="shared" ca="1" si="5"/>
        <v>T</v>
      </c>
      <c r="BH6" s="13" t="str">
        <f t="shared" ca="1" si="5"/>
        <v>W</v>
      </c>
      <c r="BI6" s="13" t="str">
        <f t="shared" ca="1" si="5"/>
        <v>T</v>
      </c>
      <c r="BJ6" s="13" t="str">
        <f t="shared" ca="1" si="5"/>
        <v>F</v>
      </c>
      <c r="BK6" s="13" t="str">
        <f t="shared" ca="1" si="5"/>
        <v>S</v>
      </c>
      <c r="BL6" s="13" t="str">
        <f t="shared" ca="1" si="5"/>
        <v>S</v>
      </c>
    </row>
    <row r="7" spans="1:64" ht="30" hidden="1" customHeight="1" thickBot="1" x14ac:dyDescent="0.25">
      <c r="A7" s="58" t="s">
        <v>35</v>
      </c>
      <c r="C7" s="62"/>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25">
      <c r="A8" s="59" t="s">
        <v>41</v>
      </c>
      <c r="B8" s="18" t="s">
        <v>0</v>
      </c>
      <c r="C8" s="71"/>
      <c r="D8" s="19"/>
      <c r="E8" s="20"/>
      <c r="F8" s="21"/>
      <c r="G8" s="17"/>
      <c r="H8" s="17" t="str">
        <f t="shared" ref="H8:H33"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25">
      <c r="A9" s="59" t="s">
        <v>42</v>
      </c>
      <c r="B9" s="80" t="s">
        <v>5</v>
      </c>
      <c r="C9" s="72" t="s">
        <v>31</v>
      </c>
      <c r="D9" s="22">
        <v>0.5</v>
      </c>
      <c r="E9" s="66">
        <f ca="1">Project_Start</f>
        <v>44419</v>
      </c>
      <c r="F9" s="66">
        <f ca="1">E9+3</f>
        <v>44422</v>
      </c>
      <c r="G9" s="17"/>
      <c r="H9" s="17">
        <f t="shared" ca="1" si="6"/>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25">
      <c r="A10" s="59" t="s">
        <v>43</v>
      </c>
      <c r="B10" s="80" t="s">
        <v>6</v>
      </c>
      <c r="C10" s="72"/>
      <c r="D10" s="22">
        <v>0.6</v>
      </c>
      <c r="E10" s="66">
        <f ca="1">F9</f>
        <v>44422</v>
      </c>
      <c r="F10" s="66">
        <f ca="1">E10+2</f>
        <v>44424</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25">
      <c r="A11" s="58"/>
      <c r="B11" s="80" t="s">
        <v>1</v>
      </c>
      <c r="C11" s="72"/>
      <c r="D11" s="22">
        <v>0.5</v>
      </c>
      <c r="E11" s="66">
        <f ca="1">F10</f>
        <v>44424</v>
      </c>
      <c r="F11" s="66">
        <f ca="1">E11+4</f>
        <v>44428</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25">
      <c r="A12" s="58"/>
      <c r="B12" s="80" t="s">
        <v>2</v>
      </c>
      <c r="C12" s="72"/>
      <c r="D12" s="22">
        <v>0.25</v>
      </c>
      <c r="E12" s="66">
        <f ca="1">F11</f>
        <v>44428</v>
      </c>
      <c r="F12" s="66">
        <f ca="1">E12+5</f>
        <v>44433</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25">
      <c r="A13" s="58"/>
      <c r="B13" s="80" t="s">
        <v>3</v>
      </c>
      <c r="C13" s="72"/>
      <c r="D13" s="22"/>
      <c r="E13" s="66">
        <f ca="1">E10+1</f>
        <v>44423</v>
      </c>
      <c r="F13" s="66">
        <f ca="1">E13+2</f>
        <v>44425</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25">
      <c r="A14" s="59" t="s">
        <v>44</v>
      </c>
      <c r="B14" s="23" t="s">
        <v>4</v>
      </c>
      <c r="C14" s="73"/>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25">
      <c r="A15" s="59"/>
      <c r="B15" s="81" t="s">
        <v>5</v>
      </c>
      <c r="C15" s="74"/>
      <c r="D15" s="27">
        <v>0.5</v>
      </c>
      <c r="E15" s="67">
        <f ca="1">E13+1</f>
        <v>44424</v>
      </c>
      <c r="F15" s="67">
        <f ca="1">E15+4</f>
        <v>44428</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25">
      <c r="A16" s="58"/>
      <c r="B16" s="81" t="s">
        <v>6</v>
      </c>
      <c r="C16" s="74"/>
      <c r="D16" s="27">
        <v>0.5</v>
      </c>
      <c r="E16" s="67">
        <f ca="1">E15+2</f>
        <v>44426</v>
      </c>
      <c r="F16" s="67">
        <f ca="1">E16+5</f>
        <v>44431</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25">
      <c r="A17" s="58"/>
      <c r="B17" s="81" t="s">
        <v>1</v>
      </c>
      <c r="C17" s="74"/>
      <c r="D17" s="27"/>
      <c r="E17" s="67">
        <f ca="1">F16</f>
        <v>44431</v>
      </c>
      <c r="F17" s="67">
        <f ca="1">E17+3</f>
        <v>44434</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25">
      <c r="A18" s="58"/>
      <c r="B18" s="81" t="s">
        <v>2</v>
      </c>
      <c r="C18" s="74"/>
      <c r="D18" s="27"/>
      <c r="E18" s="67">
        <f ca="1">E17</f>
        <v>44431</v>
      </c>
      <c r="F18" s="67">
        <f ca="1">E18+2</f>
        <v>44433</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25">
      <c r="A19" s="58"/>
      <c r="B19" s="81" t="s">
        <v>3</v>
      </c>
      <c r="C19" s="74"/>
      <c r="D19" s="27"/>
      <c r="E19" s="67">
        <f ca="1">E18</f>
        <v>44431</v>
      </c>
      <c r="F19" s="67">
        <f ca="1">E19+3</f>
        <v>44434</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25">
      <c r="A20" s="58" t="s">
        <v>32</v>
      </c>
      <c r="B20" s="28" t="s">
        <v>17</v>
      </c>
      <c r="C20" s="75"/>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25">
      <c r="A21" s="58"/>
      <c r="B21" s="82" t="s">
        <v>5</v>
      </c>
      <c r="C21" s="76"/>
      <c r="D21" s="32"/>
      <c r="E21" s="68">
        <f ca="1">E9+15</f>
        <v>44434</v>
      </c>
      <c r="F21" s="68">
        <f ca="1">E21+5</f>
        <v>44439</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25">
      <c r="A22" s="58"/>
      <c r="B22" s="82" t="s">
        <v>6</v>
      </c>
      <c r="C22" s="76"/>
      <c r="D22" s="32"/>
      <c r="E22" s="68">
        <f ca="1">F21+1</f>
        <v>44440</v>
      </c>
      <c r="F22" s="68">
        <f ca="1">E22+4</f>
        <v>44444</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25">
      <c r="A23" s="58"/>
      <c r="B23" s="82" t="s">
        <v>1</v>
      </c>
      <c r="C23" s="76"/>
      <c r="D23" s="32"/>
      <c r="E23" s="68">
        <f ca="1">E22+5</f>
        <v>44445</v>
      </c>
      <c r="F23" s="68">
        <f ca="1">E23+5</f>
        <v>44450</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25">
      <c r="A24" s="58"/>
      <c r="B24" s="82" t="s">
        <v>2</v>
      </c>
      <c r="C24" s="76"/>
      <c r="D24" s="32"/>
      <c r="E24" s="68">
        <f ca="1">F23+1</f>
        <v>44451</v>
      </c>
      <c r="F24" s="68">
        <f ca="1">E24+4</f>
        <v>44455</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25">
      <c r="A25" s="58"/>
      <c r="B25" s="82" t="s">
        <v>3</v>
      </c>
      <c r="C25" s="76"/>
      <c r="D25" s="32"/>
      <c r="E25" s="68">
        <f ca="1">E23</f>
        <v>44445</v>
      </c>
      <c r="F25" s="68">
        <f ca="1">E25+4</f>
        <v>44449</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25">
      <c r="A26" s="58" t="s">
        <v>32</v>
      </c>
      <c r="B26" s="33" t="s">
        <v>23</v>
      </c>
      <c r="C26" s="77"/>
      <c r="D26" s="34"/>
      <c r="E26" s="35"/>
      <c r="F26" s="36"/>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25">
      <c r="A27" s="58"/>
      <c r="B27" s="83" t="s">
        <v>5</v>
      </c>
      <c r="C27" s="78"/>
      <c r="D27" s="37"/>
      <c r="E27" s="69" t="s">
        <v>30</v>
      </c>
      <c r="F27" s="69" t="s">
        <v>30</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25">
      <c r="A28" s="58"/>
      <c r="B28" s="83" t="s">
        <v>6</v>
      </c>
      <c r="C28" s="78"/>
      <c r="D28" s="37"/>
      <c r="E28" s="69" t="s">
        <v>30</v>
      </c>
      <c r="F28" s="69" t="s">
        <v>30</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25">
      <c r="A29" s="58"/>
      <c r="B29" s="83" t="s">
        <v>1</v>
      </c>
      <c r="C29" s="78"/>
      <c r="D29" s="37"/>
      <c r="E29" s="69" t="s">
        <v>30</v>
      </c>
      <c r="F29" s="69" t="s">
        <v>30</v>
      </c>
      <c r="G29" s="17"/>
      <c r="H29" s="17" t="e">
        <f t="shared"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25">
      <c r="A30" s="58"/>
      <c r="B30" s="83" t="s">
        <v>2</v>
      </c>
      <c r="C30" s="78"/>
      <c r="D30" s="37"/>
      <c r="E30" s="69" t="s">
        <v>30</v>
      </c>
      <c r="F30" s="69" t="s">
        <v>30</v>
      </c>
      <c r="G30" s="17"/>
      <c r="H30" s="17" t="e">
        <f t="shared"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25">
      <c r="A31" s="58"/>
      <c r="B31" s="83" t="s">
        <v>3</v>
      </c>
      <c r="C31" s="78"/>
      <c r="D31" s="37"/>
      <c r="E31" s="69" t="s">
        <v>30</v>
      </c>
      <c r="F31" s="69" t="s">
        <v>30</v>
      </c>
      <c r="G31" s="17"/>
      <c r="H31" s="17" t="e">
        <f t="shared"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25">
      <c r="A32" s="58" t="s">
        <v>34</v>
      </c>
      <c r="B32" s="84"/>
      <c r="C32" s="79"/>
      <c r="D32" s="16"/>
      <c r="E32" s="70"/>
      <c r="F32" s="70"/>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25">
      <c r="A33" s="59" t="s">
        <v>33</v>
      </c>
      <c r="B33" s="38" t="s">
        <v>7</v>
      </c>
      <c r="C33" s="39"/>
      <c r="D33" s="40"/>
      <c r="E33" s="41"/>
      <c r="F33" s="42"/>
      <c r="G33" s="43"/>
      <c r="H33" s="43" t="str">
        <f t="shared"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x14ac:dyDescent="0.2">
      <c r="G34" s="6"/>
    </row>
    <row r="35" spans="1:64" ht="30" customHeight="1" x14ac:dyDescent="0.2">
      <c r="C35" s="14"/>
      <c r="F35" s="60"/>
    </row>
    <row r="36" spans="1:64" ht="30" customHeight="1" x14ac:dyDescent="0.2">
      <c r="C36"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showGridLines="0" zoomScaleNormal="100" workbookViewId="0">
      <selection activeCell="H6" sqref="H6"/>
    </sheetView>
  </sheetViews>
  <sheetFormatPr baseColWidth="10" defaultColWidth="9.1640625" defaultRowHeight="14" x14ac:dyDescent="0.2"/>
  <cols>
    <col min="1" max="1" width="87.1640625" style="48" customWidth="1"/>
    <col min="2" max="16384" width="9.1640625" style="2"/>
  </cols>
  <sheetData>
    <row r="1" spans="1:2" s="50" customFormat="1" ht="16" x14ac:dyDescent="0.2">
      <c r="A1" s="49"/>
      <c r="B1" s="49"/>
    </row>
    <row r="2" spans="1:2" s="54" customFormat="1" ht="27" customHeight="1" x14ac:dyDescent="0.2">
      <c r="A2" s="55"/>
      <c r="B2" s="55"/>
    </row>
    <row r="3" spans="1:2" s="51" customFormat="1" ht="26" x14ac:dyDescent="0.3">
      <c r="A3" s="52" t="s">
        <v>18</v>
      </c>
    </row>
    <row r="4" spans="1:2" ht="74" customHeight="1" x14ac:dyDescent="0.2">
      <c r="A4" s="53" t="s">
        <v>22</v>
      </c>
    </row>
    <row r="5" spans="1:2" ht="26.25" customHeight="1" x14ac:dyDescent="0.2">
      <c r="A5" s="52" t="s">
        <v>28</v>
      </c>
    </row>
    <row r="6" spans="1:2" s="48" customFormat="1" ht="205" customHeight="1" x14ac:dyDescent="0.2">
      <c r="A6" s="57" t="s">
        <v>27</v>
      </c>
    </row>
    <row r="7" spans="1:2" s="51" customFormat="1" ht="26" x14ac:dyDescent="0.3">
      <c r="A7" s="52" t="s">
        <v>19</v>
      </c>
    </row>
    <row r="8" spans="1:2" ht="48" x14ac:dyDescent="0.2">
      <c r="A8" s="53" t="s">
        <v>24</v>
      </c>
    </row>
    <row r="9" spans="1:2" s="48" customFormat="1" ht="28" customHeight="1" x14ac:dyDescent="0.2">
      <c r="A9" s="56" t="s">
        <v>21</v>
      </c>
    </row>
    <row r="10" spans="1:2" s="51" customFormat="1" ht="26" x14ac:dyDescent="0.3">
      <c r="A10" s="52"/>
    </row>
    <row r="11" spans="1:2" ht="15" x14ac:dyDescent="0.2">
      <c r="A11" s="53"/>
    </row>
    <row r="12" spans="1:2" s="48" customFormat="1" ht="28" customHeight="1" x14ac:dyDescent="0.2">
      <c r="A12" s="56"/>
    </row>
    <row r="13" spans="1:2" s="51" customFormat="1" ht="26" x14ac:dyDescent="0.3">
      <c r="A13" s="52"/>
    </row>
    <row r="14" spans="1:2" ht="75" customHeight="1" x14ac:dyDescent="0.2">
      <c r="A14" s="53"/>
    </row>
    <row r="15" spans="1:2" ht="64" x14ac:dyDescent="0.2">
      <c r="A15" s="53" t="s">
        <v>20</v>
      </c>
    </row>
  </sheetData>
  <hyperlinks>
    <hyperlink ref="A9" r:id="rId1" xr:uid="{00000000-0004-0000-0100-000001000000}"/>
  </hyperlinks>
  <pageMargins left="0.5" right="0.5" top="0.5" bottom="0.5" header="0.3" footer="0.3"/>
  <pageSetup orientation="portrait" r:id="rId2"/>
</worksheet>
</file>

<file path=docProps/app.xml><?xml version="1.0" encoding="utf-8"?>
<Properties xmlns="http://schemas.openxmlformats.org/officeDocument/2006/extended-properties" xmlns:vt="http://schemas.openxmlformats.org/officeDocument/2006/docPropsVTypes">
  <Template>TM16400962</Template>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2021-08-11T13:49:10Z</dcterms:modified>
</cp:coreProperties>
</file>